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<sst xmlns="http://schemas.openxmlformats.org/spreadsheetml/2006/main" count="389" uniqueCount="272">
  <si>
    <t>№ п/п</t>
  </si>
  <si>
    <t>Исходные данные по благоустройству</t>
  </si>
  <si>
    <t>Единица измерения</t>
  </si>
  <si>
    <t>1999 год</t>
  </si>
  <si>
    <t>2000 год</t>
  </si>
  <si>
    <t>2001 год</t>
  </si>
  <si>
    <t>2002 год</t>
  </si>
  <si>
    <t>2003 год</t>
  </si>
  <si>
    <t>1</t>
  </si>
  <si>
    <t>Общая численность населения, проживающего на территории, обслуживаемой предприятием</t>
  </si>
  <si>
    <t>человек</t>
  </si>
  <si>
    <t>2</t>
  </si>
  <si>
    <t>Численность населения, проживающего в многоквартирном жилищном фонде</t>
  </si>
  <si>
    <t>3</t>
  </si>
  <si>
    <t>Количество домовладений, от которых вывозятся твердые бытовые отходы</t>
  </si>
  <si>
    <t>единиц</t>
  </si>
  <si>
    <t>4</t>
  </si>
  <si>
    <t>Количество домовладений, от которых вывозятся жидкие бытовые отходы</t>
  </si>
  <si>
    <t>5</t>
  </si>
  <si>
    <t>Численность населения, имеющего разрешенный доступ к услугам по вывозу твердых бытовых отходов</t>
  </si>
  <si>
    <t>6</t>
  </si>
  <si>
    <t>Численность населения, имеющего разрешенный доступ к услугам по вывозу жидких бытовых отходов</t>
  </si>
  <si>
    <t>7</t>
  </si>
  <si>
    <t>Доля постоянно убираемых городских территорий (улиц, дорог)</t>
  </si>
  <si>
    <t>%</t>
  </si>
  <si>
    <t>8</t>
  </si>
  <si>
    <t>Количество организаций (граждан), с которыми заключены договоры, в которых МУП "Благоустройство" является подрядчиком:</t>
  </si>
  <si>
    <t>8.1</t>
  </si>
  <si>
    <t>8.2</t>
  </si>
  <si>
    <t>8.3</t>
  </si>
  <si>
    <t>9</t>
  </si>
  <si>
    <t>Количество выданных предписаний за нарушение правил благоустройства</t>
  </si>
  <si>
    <t>10</t>
  </si>
  <si>
    <t>в том числе рассмотренных на административной комиссии</t>
  </si>
  <si>
    <t>11</t>
  </si>
  <si>
    <t>Количество взысканий, наложенных на организации города, за нарушение правил благоустройства</t>
  </si>
  <si>
    <t>12</t>
  </si>
  <si>
    <t>Количество организаций, работающих в сфере благоустройства города</t>
  </si>
  <si>
    <t>13</t>
  </si>
  <si>
    <t>Протяженность сети дорог по видам покрытий, всего:</t>
  </si>
  <si>
    <t>км</t>
  </si>
  <si>
    <t>13.1</t>
  </si>
  <si>
    <t xml:space="preserve">дороги с асфальтобетонным покрытием </t>
  </si>
  <si>
    <t>13.2</t>
  </si>
  <si>
    <t xml:space="preserve">дороги со щебеночным покрытием </t>
  </si>
  <si>
    <t>13.3</t>
  </si>
  <si>
    <t xml:space="preserve">дороги грунтовые </t>
  </si>
  <si>
    <t>14</t>
  </si>
  <si>
    <t xml:space="preserve">Протяженность электрических линий наружного освещения </t>
  </si>
  <si>
    <t>15</t>
  </si>
  <si>
    <t>Количество светильников</t>
  </si>
  <si>
    <t>шт.</t>
  </si>
  <si>
    <t>16</t>
  </si>
  <si>
    <t>Зеленые насаждения по видам, общая площадь:</t>
  </si>
  <si>
    <t>га</t>
  </si>
  <si>
    <t>16.1</t>
  </si>
  <si>
    <t>газоны и скверы</t>
  </si>
  <si>
    <t>16.2</t>
  </si>
  <si>
    <t xml:space="preserve">лесопарковая зона </t>
  </si>
  <si>
    <t>16.3</t>
  </si>
  <si>
    <t>другие виды зеленых насаждений</t>
  </si>
  <si>
    <t>17</t>
  </si>
  <si>
    <t>Количество контейнерных площадок, с которых должны вывозиться ТБО</t>
  </si>
  <si>
    <t>18</t>
  </si>
  <si>
    <t>Количество контейнеров</t>
  </si>
  <si>
    <t>19</t>
  </si>
  <si>
    <t>Количество машин для вывоза мусора</t>
  </si>
  <si>
    <t>20</t>
  </si>
  <si>
    <t>Площадь полигона бытовых отходов</t>
  </si>
  <si>
    <t>21</t>
  </si>
  <si>
    <t>Численность персонала</t>
  </si>
  <si>
    <t>22</t>
  </si>
  <si>
    <t>Затраты на оплату труда как доля производственных расходов</t>
  </si>
  <si>
    <t>23</t>
  </si>
  <si>
    <t>24</t>
  </si>
  <si>
    <t>Фактические полученные доходы за год</t>
  </si>
  <si>
    <t>тыс. руб.</t>
  </si>
  <si>
    <t>25</t>
  </si>
  <si>
    <t xml:space="preserve">Стоимость основных средств, руб. </t>
  </si>
  <si>
    <t>26</t>
  </si>
  <si>
    <t>27</t>
  </si>
  <si>
    <t>Зарплата в расчете на 1 работника</t>
  </si>
  <si>
    <t>руб.</t>
  </si>
  <si>
    <t>28</t>
  </si>
  <si>
    <t>29</t>
  </si>
  <si>
    <t>Дебиторская задолженность на конец года</t>
  </si>
  <si>
    <t>30</t>
  </si>
  <si>
    <t>Объем убранных улиц</t>
  </si>
  <si>
    <t>тыс. кв. м</t>
  </si>
  <si>
    <t>31</t>
  </si>
  <si>
    <t>Протяженность дорог, которые убирались ежедневно</t>
  </si>
  <si>
    <t>32</t>
  </si>
  <si>
    <t>Объем отремонтированных дорог</t>
  </si>
  <si>
    <t>33</t>
  </si>
  <si>
    <t>Объем отремонтированных тротуаров</t>
  </si>
  <si>
    <t>кв. м</t>
  </si>
  <si>
    <t>34</t>
  </si>
  <si>
    <t>Количество высаженных деревьев</t>
  </si>
  <si>
    <t>35</t>
  </si>
  <si>
    <t>Количество капитально отремонтированных деревьев</t>
  </si>
  <si>
    <t>36</t>
  </si>
  <si>
    <t>Количество убранных несанкционированных свалок</t>
  </si>
  <si>
    <t>37</t>
  </si>
  <si>
    <t>Объем вывезенного мусора</t>
  </si>
  <si>
    <t>38</t>
  </si>
  <si>
    <t>Объем вывезенного крупногабаритного мусора</t>
  </si>
  <si>
    <t>39</t>
  </si>
  <si>
    <t>Объем переработанного мусора на полигоне</t>
  </si>
  <si>
    <t>тонн (куб.м)</t>
  </si>
  <si>
    <t>40</t>
  </si>
  <si>
    <t>Количество аварий на дорогах города, причиной которых было некачественное содержание дорог</t>
  </si>
  <si>
    <t>41</t>
  </si>
  <si>
    <t>Кличество несанкционированных свалок</t>
  </si>
  <si>
    <t>42</t>
  </si>
  <si>
    <t>Количество жалоб граждан на услуги благоустройства</t>
  </si>
  <si>
    <t>43</t>
  </si>
  <si>
    <t>Количество жалоб организаций на услуги благоустройства</t>
  </si>
  <si>
    <t>44</t>
  </si>
  <si>
    <t>Соблюдение графиков посадки зеленых насаждений</t>
  </si>
  <si>
    <t>график</t>
  </si>
  <si>
    <t>45</t>
  </si>
  <si>
    <t>Соблюдение графиков уборки городских территорий (дороги, тротуары, парки)</t>
  </si>
  <si>
    <t>46</t>
  </si>
  <si>
    <t>Соблюдение графиков ремонта дорог</t>
  </si>
  <si>
    <t>47</t>
  </si>
  <si>
    <t>Соблюдение графиков вывоза твердых и жидких бытовых отходов</t>
  </si>
  <si>
    <t>48</t>
  </si>
  <si>
    <t>Количество урн</t>
  </si>
  <si>
    <t>49</t>
  </si>
  <si>
    <t>Количество дорожек с твердым покрытием в парковой зане</t>
  </si>
  <si>
    <t>50</t>
  </si>
  <si>
    <t>Количество детских площадок</t>
  </si>
  <si>
    <t>51</t>
  </si>
  <si>
    <t>Количество специализированных площадок для выгула животных</t>
  </si>
  <si>
    <t>52</t>
  </si>
  <si>
    <t>Коэффициент горения светильников по микрорайонам (уровень освещенности):</t>
  </si>
  <si>
    <t>53</t>
  </si>
  <si>
    <t>Норма зеленых насаждений на одного жителя</t>
  </si>
  <si>
    <t>чел./кв.м</t>
  </si>
  <si>
    <t>54</t>
  </si>
  <si>
    <t>Фактическая норма зеленых насаждений</t>
  </si>
  <si>
    <t>Общие производственные расходы (без учета амортизации, платежей процентов по займам, расходов по обслуживанию и выплате долга), выраженные в рублях</t>
  </si>
  <si>
    <t>55</t>
  </si>
  <si>
    <t>Расходы на оплату труда с учетом социальных выплат и льгот</t>
  </si>
  <si>
    <t>56</t>
  </si>
  <si>
    <t>Годовой объем расходов на оплату услуг, предоставляемых по договорам сторонними организациями</t>
  </si>
  <si>
    <t>57</t>
  </si>
  <si>
    <t>Расходы на обслуживание долга за год</t>
  </si>
  <si>
    <t>58</t>
  </si>
  <si>
    <t>Общий объем капитальных инвестиций</t>
  </si>
  <si>
    <t>59</t>
  </si>
  <si>
    <t>Объем полученных доходов</t>
  </si>
  <si>
    <t>Дополнительная информация</t>
  </si>
  <si>
    <t>60</t>
  </si>
  <si>
    <t>Доля неденежных доходов предприятия</t>
  </si>
  <si>
    <t>61</t>
  </si>
  <si>
    <t>Амортизация</t>
  </si>
  <si>
    <t>Муниципальные закупки</t>
  </si>
  <si>
    <t>62</t>
  </si>
  <si>
    <t>Посадочный материал</t>
  </si>
  <si>
    <t>63</t>
  </si>
  <si>
    <t>Мусоровозы</t>
  </si>
  <si>
    <t>64</t>
  </si>
  <si>
    <t>Опоры для линий электропередач</t>
  </si>
  <si>
    <t>Урны</t>
  </si>
  <si>
    <t>Баланс территории города</t>
  </si>
  <si>
    <t>Территория города</t>
  </si>
  <si>
    <t>Селитебные территории</t>
  </si>
  <si>
    <t>Промышленные территоии</t>
  </si>
  <si>
    <t>Сельскохозяйственные земли</t>
  </si>
  <si>
    <t>Прочие земли (свободная земля, парки, скверы, рекреационные зоны)</t>
  </si>
  <si>
    <t>Доля услуг, выполняемых субподрядными организациями</t>
  </si>
  <si>
    <t>Характеристика качества выполненных работ и предоставляемых услуг</t>
  </si>
  <si>
    <t>Характеристика расходов по выполнению работ и предоставлению услуг</t>
  </si>
  <si>
    <t>Информация о доходах исполнителей от предоставления услуг</t>
  </si>
  <si>
    <t>Информация об объемах выполненных работ и оказанных услуг</t>
  </si>
  <si>
    <t>Информация об исполнителях работ и услуг</t>
  </si>
  <si>
    <t>Информация о пользователях услуг</t>
  </si>
  <si>
    <t>Total population residing at the serviced area</t>
  </si>
  <si>
    <t>Total population residing in multifamily buildings</t>
  </si>
  <si>
    <t xml:space="preserve">Number of households using solid waste removal services </t>
  </si>
  <si>
    <t>Households using liquid waste removal services</t>
  </si>
  <si>
    <t>Residents that have a licensed access to solid waste removal services</t>
  </si>
  <si>
    <t xml:space="preserve">Regularly cleaned municipal areas (streets, roads) </t>
  </si>
  <si>
    <r>
      <t xml:space="preserve">Agencies (individuals) contracted by the </t>
    </r>
    <r>
      <rPr>
        <i/>
        <sz val="11"/>
        <rFont val="Times New Roman"/>
        <family val="1"/>
      </rPr>
      <t>Blagoustroystivo</t>
    </r>
    <r>
      <rPr>
        <sz val="11"/>
        <rFont val="Times New Roman"/>
        <family val="1"/>
      </rPr>
      <t xml:space="preserve"> municipal company for the delivery of:</t>
    </r>
  </si>
  <si>
    <t>solid waste removal services</t>
  </si>
  <si>
    <t>waste storage services</t>
  </si>
  <si>
    <t>Orders issued in response to the violation of the improvements management rules</t>
  </si>
  <si>
    <t>Including orders approved by the administrative commission</t>
  </si>
  <si>
    <t>Sanctions imposed on municipal agencies for the violation of the improvements management rules</t>
  </si>
  <si>
    <t>Service providers</t>
  </si>
  <si>
    <t>Total number of service providers involved in maintenance of municipal improvements</t>
  </si>
  <si>
    <t>Length of roads, total, including:</t>
  </si>
  <si>
    <t>Paved roads</t>
  </si>
  <si>
    <t>Gravel roads</t>
  </si>
  <si>
    <t>Unpaved roads</t>
  </si>
  <si>
    <t>Length of street lightening lines</t>
  </si>
  <si>
    <t>Number of street lamps</t>
  </si>
  <si>
    <t>Greenery, total area, including</t>
  </si>
  <si>
    <t>Lawns and squares</t>
  </si>
  <si>
    <t>Parks</t>
  </si>
  <si>
    <t>Other types of greenery</t>
  </si>
  <si>
    <t xml:space="preserve">Number of waste collection grounds </t>
  </si>
  <si>
    <t>Number of refuse bins</t>
  </si>
  <si>
    <t>Number of garbage trucks</t>
  </si>
  <si>
    <t>Area of the dumping ground, total</t>
  </si>
  <si>
    <t>Number of personnel, total</t>
  </si>
  <si>
    <t>Wages and salaries in total production costs</t>
  </si>
  <si>
    <t xml:space="preserve">Outcontracted services </t>
  </si>
  <si>
    <t xml:space="preserve">Actually received annual income </t>
  </si>
  <si>
    <t>Capital assets value, rubles</t>
  </si>
  <si>
    <t>Per capita wage</t>
  </si>
  <si>
    <t>Debt receivable at the close of the year</t>
  </si>
  <si>
    <t>Volume of provided services</t>
  </si>
  <si>
    <t xml:space="preserve">Cleaned area (streets) </t>
  </si>
  <si>
    <t>Length of daily cleaned roads</t>
  </si>
  <si>
    <t>Length of renovated roads</t>
  </si>
  <si>
    <t>Length of renovated sidewalks</t>
  </si>
  <si>
    <t>Number of planted trees</t>
  </si>
  <si>
    <t>Number of renovated trees</t>
  </si>
  <si>
    <t xml:space="preserve">Number of liquidated unauthorized dumping grounds </t>
  </si>
  <si>
    <t>Volume of removed waste</t>
  </si>
  <si>
    <t xml:space="preserve">Volume of removed bulky waste </t>
  </si>
  <si>
    <t>Volume of waste recycled at the dumping ground</t>
  </si>
  <si>
    <t>Quality of provided services</t>
  </si>
  <si>
    <t>Number of accidents caused by the poor condition of roads</t>
  </si>
  <si>
    <t>Number of unauthorized dumping grounds</t>
  </si>
  <si>
    <t>Number of residents’ appeals against poor maintenance of municipal improvements</t>
  </si>
  <si>
    <t>Number of corporate appeals against poor maintenance of municipal improvements</t>
  </si>
  <si>
    <t xml:space="preserve">Observance of the greenery planting schedule </t>
  </si>
  <si>
    <t>Observance of the cleaning schedule (cleaning of roads, sidewalks, parks)</t>
  </si>
  <si>
    <t>Observance of the road renovation schedule</t>
  </si>
  <si>
    <t>Observance of the waste removal schedule</t>
  </si>
  <si>
    <t>Number of paved sidewalks in parks</t>
  </si>
  <si>
    <t>Number of playgrounds</t>
  </si>
  <si>
    <t>Number of dog’s grounds</t>
  </si>
  <si>
    <t>Intensity of lighting in residential neighborhoods</t>
  </si>
  <si>
    <t xml:space="preserve">Standards per capita number of plants </t>
  </si>
  <si>
    <t xml:space="preserve">Actual greenery standards </t>
  </si>
  <si>
    <t>Service-related costs</t>
  </si>
  <si>
    <t>General production costs (minus depreciation, loan interest payments, debt principal and interest servicing)</t>
  </si>
  <si>
    <t>Wages and salaries including social taxes and benefits</t>
  </si>
  <si>
    <t xml:space="preserve">Annual cost of outcontracted services </t>
  </si>
  <si>
    <t>Annual cost of debt servicing</t>
  </si>
  <si>
    <t>Total capital investments</t>
  </si>
  <si>
    <t>Income earned by service providers</t>
  </si>
  <si>
    <t>Earned income</t>
  </si>
  <si>
    <t>Extra information</t>
  </si>
  <si>
    <t xml:space="preserve">Non-cash revenues in total income of service providers </t>
  </si>
  <si>
    <t>Depreciation</t>
  </si>
  <si>
    <t xml:space="preserve">Vegetation for planting </t>
  </si>
  <si>
    <t>Garbage trucks</t>
  </si>
  <si>
    <t>Power transmission line supports</t>
  </si>
  <si>
    <t>Refuse bins</t>
  </si>
  <si>
    <t>Balance of municipal lands</t>
  </si>
  <si>
    <t>Total area of the city</t>
  </si>
  <si>
    <t>Development area</t>
  </si>
  <si>
    <t>Industrial zone</t>
  </si>
  <si>
    <t>Agricultural lands</t>
  </si>
  <si>
    <t>Other lands (vacant land, parks, squares, recreation zones)</t>
  </si>
  <si>
    <t>Source data</t>
  </si>
  <si>
    <t>Service users</t>
  </si>
  <si>
    <t>нет</t>
  </si>
  <si>
    <t xml:space="preserve"> Residents that have a licensed access to liquid waste removal services</t>
  </si>
  <si>
    <t xml:space="preserve">     на вывоз ТБО</t>
  </si>
  <si>
    <t xml:space="preserve">     на депонирование отходов</t>
  </si>
  <si>
    <t>other services</t>
  </si>
  <si>
    <t xml:space="preserve">     другие договоры</t>
  </si>
  <si>
    <t>куб. м</t>
  </si>
  <si>
    <t>тыс. куб. м</t>
  </si>
  <si>
    <t>н/д</t>
  </si>
  <si>
    <t>собл.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</si>
</sst>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;[Red]0.00"/>
    <numFmt numFmtId="169" formatCode="0.0;[Red]0.0"/>
    <numFmt numFmtId="170" formatCode="#,##0.0&quot;р.&quot;"/>
    <numFmt numFmtId="171" formatCode="_-* #,##0.0&quot;р.&quot;_-;\-* #,##0.0&quot;р.&quot;_-;_-* &quot;-&quot;?&quot;р.&quot;_-;_-@_-"/>
    <numFmt numFmtId="172" formatCode="#,##0.0_ ;\-#,##0.0\ 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2" fontId="6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workbookViewId="0" topLeftCell="A1">
      <selection activeCell="B94" sqref="B94"/>
    </sheetView>
  </sheetViews>
  <sheetFormatPr defaultColWidth="9.00390625" defaultRowHeight="12.75"/>
  <cols>
    <col min="1" max="1" width="5.125" style="30" bestFit="1" customWidth="1"/>
    <col min="2" max="3" width="35.25390625" style="1" customWidth="1"/>
    <col min="4" max="4" width="9.75390625" style="1" customWidth="1"/>
    <col min="5" max="5" width="9.00390625" style="1" customWidth="1"/>
    <col min="6" max="6" width="8.625" style="1" customWidth="1"/>
    <col min="7" max="7" width="8.25390625" style="1" customWidth="1"/>
    <col min="8" max="8" width="9.125" style="1" customWidth="1"/>
    <col min="9" max="9" width="8.125" style="1" customWidth="1"/>
    <col min="10" max="16384" width="9.125" style="1" customWidth="1"/>
  </cols>
  <sheetData>
    <row r="1" spans="1:9" ht="12.75">
      <c r="A1" s="55" t="s">
        <v>0</v>
      </c>
      <c r="B1" s="57" t="s">
        <v>1</v>
      </c>
      <c r="C1" s="64" t="s">
        <v>260</v>
      </c>
      <c r="D1" s="59" t="s">
        <v>2</v>
      </c>
      <c r="E1" s="61" t="s">
        <v>3</v>
      </c>
      <c r="F1" s="61" t="s">
        <v>4</v>
      </c>
      <c r="G1" s="61" t="s">
        <v>5</v>
      </c>
      <c r="H1" s="62" t="s">
        <v>6</v>
      </c>
      <c r="I1" s="62" t="s">
        <v>7</v>
      </c>
    </row>
    <row r="2" spans="1:9" ht="12.75">
      <c r="A2" s="56"/>
      <c r="B2" s="58"/>
      <c r="C2" s="65"/>
      <c r="D2" s="60"/>
      <c r="E2" s="61"/>
      <c r="F2" s="61"/>
      <c r="G2" s="61"/>
      <c r="H2" s="63"/>
      <c r="I2" s="63"/>
    </row>
    <row r="3" spans="1:9" ht="14.25">
      <c r="A3" s="2"/>
      <c r="B3" s="3" t="s">
        <v>177</v>
      </c>
      <c r="C3" s="34" t="s">
        <v>261</v>
      </c>
      <c r="D3" s="4"/>
      <c r="E3" s="5"/>
      <c r="F3" s="5"/>
      <c r="G3" s="5"/>
      <c r="H3" s="5"/>
      <c r="I3" s="5"/>
    </row>
    <row r="4" spans="1:9" ht="30">
      <c r="A4" s="6" t="s">
        <v>8</v>
      </c>
      <c r="B4" s="7" t="s">
        <v>9</v>
      </c>
      <c r="C4" s="31" t="s">
        <v>178</v>
      </c>
      <c r="D4" s="8" t="s">
        <v>10</v>
      </c>
      <c r="E4" s="38">
        <v>65000</v>
      </c>
      <c r="F4" s="39">
        <v>65000</v>
      </c>
      <c r="G4" s="39">
        <v>65000</v>
      </c>
      <c r="H4" s="39">
        <v>65000</v>
      </c>
      <c r="I4" s="39">
        <v>65000</v>
      </c>
    </row>
    <row r="5" spans="1:9" ht="30">
      <c r="A5" s="6" t="s">
        <v>11</v>
      </c>
      <c r="B5" s="7" t="s">
        <v>12</v>
      </c>
      <c r="C5" s="32" t="s">
        <v>179</v>
      </c>
      <c r="D5" s="8" t="s">
        <v>10</v>
      </c>
      <c r="E5" s="40">
        <v>49355</v>
      </c>
      <c r="F5" s="41">
        <v>48942</v>
      </c>
      <c r="G5" s="41">
        <v>48900</v>
      </c>
      <c r="H5" s="41">
        <v>47900</v>
      </c>
      <c r="I5" s="39">
        <v>48000</v>
      </c>
    </row>
    <row r="6" spans="1:9" ht="30">
      <c r="A6" s="6" t="s">
        <v>13</v>
      </c>
      <c r="B6" s="7" t="s">
        <v>14</v>
      </c>
      <c r="C6" s="32" t="s">
        <v>180</v>
      </c>
      <c r="D6" s="8" t="s">
        <v>15</v>
      </c>
      <c r="E6" s="38">
        <v>1164</v>
      </c>
      <c r="F6" s="39">
        <v>1210</v>
      </c>
      <c r="G6" s="39">
        <v>1324</v>
      </c>
      <c r="H6" s="39">
        <v>1363</v>
      </c>
      <c r="I6" s="39">
        <v>2350</v>
      </c>
    </row>
    <row r="7" spans="1:9" ht="30">
      <c r="A7" s="6" t="s">
        <v>16</v>
      </c>
      <c r="B7" s="7" t="s">
        <v>17</v>
      </c>
      <c r="C7" s="32" t="s">
        <v>181</v>
      </c>
      <c r="D7" s="8" t="s">
        <v>15</v>
      </c>
      <c r="E7" s="38">
        <f>200+177</f>
        <v>377</v>
      </c>
      <c r="F7" s="39">
        <f>200+174</f>
        <v>374</v>
      </c>
      <c r="G7" s="39">
        <f>240+182</f>
        <v>422</v>
      </c>
      <c r="H7" s="39">
        <f>240+181</f>
        <v>421</v>
      </c>
      <c r="I7" s="39">
        <v>430</v>
      </c>
    </row>
    <row r="8" spans="1:9" ht="33.75">
      <c r="A8" s="6" t="s">
        <v>18</v>
      </c>
      <c r="B8" s="7" t="s">
        <v>19</v>
      </c>
      <c r="C8" s="32" t="s">
        <v>182</v>
      </c>
      <c r="D8" s="8" t="s">
        <v>10</v>
      </c>
      <c r="E8" s="38">
        <v>45355</v>
      </c>
      <c r="F8" s="39">
        <v>45042</v>
      </c>
      <c r="G8" s="39">
        <v>45540</v>
      </c>
      <c r="H8" s="39">
        <v>44337</v>
      </c>
      <c r="I8" s="39">
        <v>50000</v>
      </c>
    </row>
    <row r="9" spans="1:9" ht="33.75">
      <c r="A9" s="6" t="s">
        <v>20</v>
      </c>
      <c r="B9" s="7" t="s">
        <v>21</v>
      </c>
      <c r="C9" s="37" t="s">
        <v>263</v>
      </c>
      <c r="D9" s="8" t="s">
        <v>10</v>
      </c>
      <c r="E9" s="40">
        <v>3793</v>
      </c>
      <c r="F9" s="41">
        <v>3718</v>
      </c>
      <c r="G9" s="41">
        <v>3851</v>
      </c>
      <c r="H9" s="41">
        <v>3897</v>
      </c>
      <c r="I9" s="39">
        <v>4000</v>
      </c>
    </row>
    <row r="10" spans="1:9" ht="30">
      <c r="A10" s="6" t="s">
        <v>22</v>
      </c>
      <c r="B10" s="7" t="s">
        <v>23</v>
      </c>
      <c r="C10" s="32" t="s">
        <v>183</v>
      </c>
      <c r="D10" s="8" t="s">
        <v>24</v>
      </c>
      <c r="E10" s="40">
        <v>55</v>
      </c>
      <c r="F10" s="41">
        <v>55</v>
      </c>
      <c r="G10" s="41">
        <v>57</v>
      </c>
      <c r="H10" s="41">
        <v>60</v>
      </c>
      <c r="I10" s="39">
        <v>62</v>
      </c>
    </row>
    <row r="11" spans="1:9" ht="45">
      <c r="A11" s="6" t="s">
        <v>25</v>
      </c>
      <c r="B11" s="7" t="s">
        <v>26</v>
      </c>
      <c r="C11" s="32" t="s">
        <v>184</v>
      </c>
      <c r="D11" s="8" t="s">
        <v>15</v>
      </c>
      <c r="E11" s="40">
        <v>232</v>
      </c>
      <c r="F11" s="41">
        <v>343</v>
      </c>
      <c r="G11" s="41">
        <v>409</v>
      </c>
      <c r="H11" s="41">
        <v>403</v>
      </c>
      <c r="I11" s="39">
        <v>484</v>
      </c>
    </row>
    <row r="12" spans="1:9" ht="15">
      <c r="A12" s="6" t="s">
        <v>27</v>
      </c>
      <c r="B12" s="9" t="s">
        <v>264</v>
      </c>
      <c r="C12" s="32" t="s">
        <v>185</v>
      </c>
      <c r="D12" s="8" t="s">
        <v>15</v>
      </c>
      <c r="E12" s="45">
        <v>146</v>
      </c>
      <c r="F12" s="46">
        <v>240</v>
      </c>
      <c r="G12" s="46">
        <v>285</v>
      </c>
      <c r="H12" s="46">
        <v>295</v>
      </c>
      <c r="I12" s="46">
        <v>350</v>
      </c>
    </row>
    <row r="13" spans="1:9" ht="15">
      <c r="A13" s="6" t="s">
        <v>28</v>
      </c>
      <c r="B13" s="9" t="s">
        <v>265</v>
      </c>
      <c r="C13" s="32" t="s">
        <v>186</v>
      </c>
      <c r="D13" s="8" t="s">
        <v>15</v>
      </c>
      <c r="E13" s="52">
        <v>38</v>
      </c>
      <c r="F13" s="53">
        <v>30</v>
      </c>
      <c r="G13" s="53">
        <v>34</v>
      </c>
      <c r="H13" s="53">
        <v>34</v>
      </c>
      <c r="I13" s="46">
        <v>30</v>
      </c>
    </row>
    <row r="14" spans="1:9" ht="15">
      <c r="A14" s="6" t="s">
        <v>29</v>
      </c>
      <c r="B14" s="9" t="s">
        <v>267</v>
      </c>
      <c r="C14" s="32" t="s">
        <v>266</v>
      </c>
      <c r="D14" s="8" t="s">
        <v>15</v>
      </c>
      <c r="E14" s="52">
        <v>48</v>
      </c>
      <c r="F14" s="53">
        <v>73</v>
      </c>
      <c r="G14" s="53">
        <v>90</v>
      </c>
      <c r="H14" s="53">
        <v>94</v>
      </c>
      <c r="I14" s="46">
        <v>104</v>
      </c>
    </row>
    <row r="15" spans="1:9" ht="45">
      <c r="A15" s="6" t="s">
        <v>30</v>
      </c>
      <c r="B15" s="9" t="s">
        <v>31</v>
      </c>
      <c r="C15" s="32" t="s">
        <v>187</v>
      </c>
      <c r="D15" s="10" t="s">
        <v>51</v>
      </c>
      <c r="E15" s="40">
        <v>51</v>
      </c>
      <c r="F15" s="41">
        <v>78</v>
      </c>
      <c r="G15" s="41">
        <v>71</v>
      </c>
      <c r="H15" s="41">
        <v>33</v>
      </c>
      <c r="I15" s="39">
        <v>80</v>
      </c>
    </row>
    <row r="16" spans="1:9" ht="30">
      <c r="A16" s="6" t="s">
        <v>32</v>
      </c>
      <c r="B16" s="9" t="s">
        <v>33</v>
      </c>
      <c r="C16" s="32" t="s">
        <v>188</v>
      </c>
      <c r="D16" s="10" t="s">
        <v>51</v>
      </c>
      <c r="E16" s="40">
        <v>31</v>
      </c>
      <c r="F16" s="41">
        <v>57</v>
      </c>
      <c r="G16" s="41">
        <v>45</v>
      </c>
      <c r="H16" s="41">
        <v>28</v>
      </c>
      <c r="I16" s="39">
        <v>80</v>
      </c>
    </row>
    <row r="17" spans="1:9" ht="45">
      <c r="A17" s="6" t="s">
        <v>34</v>
      </c>
      <c r="B17" s="9" t="s">
        <v>35</v>
      </c>
      <c r="C17" s="32" t="s">
        <v>189</v>
      </c>
      <c r="D17" s="10" t="s">
        <v>51</v>
      </c>
      <c r="E17" s="40">
        <v>20</v>
      </c>
      <c r="F17" s="41">
        <v>21</v>
      </c>
      <c r="G17" s="41">
        <v>26</v>
      </c>
      <c r="H17" s="41">
        <v>5</v>
      </c>
      <c r="I17" s="39">
        <v>16</v>
      </c>
    </row>
    <row r="18" spans="1:9" ht="25.5">
      <c r="A18" s="11"/>
      <c r="B18" s="12" t="s">
        <v>176</v>
      </c>
      <c r="C18" s="33" t="s">
        <v>190</v>
      </c>
      <c r="D18" s="13"/>
      <c r="E18" s="13"/>
      <c r="F18" s="13"/>
      <c r="G18" s="13"/>
      <c r="H18" s="13"/>
      <c r="I18" s="13"/>
    </row>
    <row r="19" spans="1:9" ht="45">
      <c r="A19" s="6" t="s">
        <v>36</v>
      </c>
      <c r="B19" s="7" t="s">
        <v>37</v>
      </c>
      <c r="C19" s="32" t="s">
        <v>191</v>
      </c>
      <c r="D19" s="51" t="s">
        <v>51</v>
      </c>
      <c r="E19" s="38">
        <v>6</v>
      </c>
      <c r="F19" s="39">
        <v>6</v>
      </c>
      <c r="G19" s="39">
        <v>6</v>
      </c>
      <c r="H19" s="39">
        <v>6</v>
      </c>
      <c r="I19" s="39">
        <v>7</v>
      </c>
    </row>
    <row r="20" spans="1:9" ht="22.5">
      <c r="A20" s="6" t="s">
        <v>38</v>
      </c>
      <c r="B20" s="7" t="s">
        <v>39</v>
      </c>
      <c r="C20" s="32" t="s">
        <v>192</v>
      </c>
      <c r="D20" s="8" t="s">
        <v>40</v>
      </c>
      <c r="E20" s="39">
        <v>166</v>
      </c>
      <c r="F20" s="39">
        <v>166</v>
      </c>
      <c r="G20" s="39">
        <v>166</v>
      </c>
      <c r="H20" s="39">
        <v>166</v>
      </c>
      <c r="I20" s="39">
        <v>166</v>
      </c>
    </row>
    <row r="21" spans="1:9" ht="15">
      <c r="A21" s="6" t="s">
        <v>41</v>
      </c>
      <c r="B21" s="14" t="s">
        <v>42</v>
      </c>
      <c r="C21" s="32" t="s">
        <v>193</v>
      </c>
      <c r="D21" s="8"/>
      <c r="E21" s="46">
        <v>95.4</v>
      </c>
      <c r="F21" s="46">
        <v>95.4</v>
      </c>
      <c r="G21" s="46">
        <v>95.4</v>
      </c>
      <c r="H21" s="46">
        <v>95.4</v>
      </c>
      <c r="I21" s="46">
        <v>95.4</v>
      </c>
    </row>
    <row r="22" spans="1:9" ht="15">
      <c r="A22" s="6" t="s">
        <v>43</v>
      </c>
      <c r="B22" s="14" t="s">
        <v>44</v>
      </c>
      <c r="C22" s="32" t="s">
        <v>194</v>
      </c>
      <c r="D22" s="8"/>
      <c r="E22" s="46">
        <v>6.6</v>
      </c>
      <c r="F22" s="46">
        <v>6.6</v>
      </c>
      <c r="G22" s="46">
        <v>6.6</v>
      </c>
      <c r="H22" s="46">
        <v>6.6</v>
      </c>
      <c r="I22" s="46">
        <v>6.6</v>
      </c>
    </row>
    <row r="23" spans="1:9" ht="15">
      <c r="A23" s="6" t="s">
        <v>45</v>
      </c>
      <c r="B23" s="14" t="s">
        <v>46</v>
      </c>
      <c r="C23" s="32" t="s">
        <v>195</v>
      </c>
      <c r="D23" s="8"/>
      <c r="E23" s="53">
        <v>64</v>
      </c>
      <c r="F23" s="53">
        <v>64</v>
      </c>
      <c r="G23" s="53">
        <v>64</v>
      </c>
      <c r="H23" s="53">
        <v>64</v>
      </c>
      <c r="I23" s="53">
        <v>64</v>
      </c>
    </row>
    <row r="24" spans="1:9" ht="22.5">
      <c r="A24" s="6" t="s">
        <v>47</v>
      </c>
      <c r="B24" s="7" t="s">
        <v>48</v>
      </c>
      <c r="C24" s="32" t="s">
        <v>196</v>
      </c>
      <c r="D24" s="8" t="s">
        <v>40</v>
      </c>
      <c r="E24" s="40">
        <v>128</v>
      </c>
      <c r="F24" s="41">
        <v>130</v>
      </c>
      <c r="G24" s="41">
        <v>131</v>
      </c>
      <c r="H24" s="41">
        <v>132</v>
      </c>
      <c r="I24" s="39">
        <v>149</v>
      </c>
    </row>
    <row r="25" spans="1:9" ht="15">
      <c r="A25" s="6" t="s">
        <v>49</v>
      </c>
      <c r="B25" s="7" t="s">
        <v>50</v>
      </c>
      <c r="C25" s="32" t="s">
        <v>197</v>
      </c>
      <c r="D25" s="8" t="s">
        <v>51</v>
      </c>
      <c r="E25" s="40">
        <v>1570</v>
      </c>
      <c r="F25" s="41">
        <v>1570</v>
      </c>
      <c r="G25" s="41">
        <v>1600</v>
      </c>
      <c r="H25" s="41">
        <v>1860</v>
      </c>
      <c r="I25" s="39">
        <v>2087</v>
      </c>
    </row>
    <row r="26" spans="1:9" ht="15">
      <c r="A26" s="6" t="s">
        <v>52</v>
      </c>
      <c r="B26" s="7" t="s">
        <v>53</v>
      </c>
      <c r="C26" s="32" t="s">
        <v>198</v>
      </c>
      <c r="D26" s="8" t="s">
        <v>54</v>
      </c>
      <c r="E26" s="40">
        <v>870</v>
      </c>
      <c r="F26" s="41">
        <v>870</v>
      </c>
      <c r="G26" s="41">
        <v>870</v>
      </c>
      <c r="H26" s="41">
        <v>870</v>
      </c>
      <c r="I26" s="39">
        <v>870</v>
      </c>
    </row>
    <row r="27" spans="1:9" ht="15">
      <c r="A27" s="6" t="s">
        <v>55</v>
      </c>
      <c r="B27" s="14" t="s">
        <v>56</v>
      </c>
      <c r="C27" s="32" t="s">
        <v>199</v>
      </c>
      <c r="D27" s="8"/>
      <c r="E27" s="52">
        <v>143</v>
      </c>
      <c r="F27" s="53">
        <v>143</v>
      </c>
      <c r="G27" s="53">
        <v>143</v>
      </c>
      <c r="H27" s="53">
        <v>143</v>
      </c>
      <c r="I27" s="53">
        <v>143</v>
      </c>
    </row>
    <row r="28" spans="1:9" ht="15">
      <c r="A28" s="6" t="s">
        <v>57</v>
      </c>
      <c r="B28" s="14" t="s">
        <v>58</v>
      </c>
      <c r="C28" s="32" t="s">
        <v>200</v>
      </c>
      <c r="D28" s="8"/>
      <c r="E28" s="52">
        <v>285</v>
      </c>
      <c r="F28" s="53">
        <v>285</v>
      </c>
      <c r="G28" s="53">
        <v>285</v>
      </c>
      <c r="H28" s="53">
        <v>285</v>
      </c>
      <c r="I28" s="53">
        <v>285</v>
      </c>
    </row>
    <row r="29" spans="1:9" ht="15">
      <c r="A29" s="6" t="s">
        <v>59</v>
      </c>
      <c r="B29" s="14" t="s">
        <v>60</v>
      </c>
      <c r="C29" s="32" t="s">
        <v>201</v>
      </c>
      <c r="D29" s="8"/>
      <c r="E29" s="52">
        <v>442</v>
      </c>
      <c r="F29" s="53">
        <v>442</v>
      </c>
      <c r="G29" s="53">
        <v>442</v>
      </c>
      <c r="H29" s="53">
        <v>442</v>
      </c>
      <c r="I29" s="53">
        <v>442</v>
      </c>
    </row>
    <row r="30" spans="1:9" ht="22.5">
      <c r="A30" s="6" t="s">
        <v>61</v>
      </c>
      <c r="B30" s="15" t="s">
        <v>62</v>
      </c>
      <c r="C30" s="32" t="s">
        <v>202</v>
      </c>
      <c r="D30" s="8" t="s">
        <v>51</v>
      </c>
      <c r="E30" s="38">
        <v>214</v>
      </c>
      <c r="F30" s="39">
        <v>215</v>
      </c>
      <c r="G30" s="39">
        <v>230</v>
      </c>
      <c r="H30" s="39">
        <v>240</v>
      </c>
      <c r="I30" s="39">
        <v>209</v>
      </c>
    </row>
    <row r="31" spans="1:9" ht="15">
      <c r="A31" s="6" t="s">
        <v>63</v>
      </c>
      <c r="B31" s="15" t="s">
        <v>64</v>
      </c>
      <c r="C31" s="32" t="s">
        <v>203</v>
      </c>
      <c r="D31" s="8" t="s">
        <v>51</v>
      </c>
      <c r="E31" s="40">
        <v>410</v>
      </c>
      <c r="F31" s="41">
        <v>428</v>
      </c>
      <c r="G31" s="41">
        <v>502</v>
      </c>
      <c r="H31" s="41">
        <v>700</v>
      </c>
      <c r="I31" s="39">
        <v>626</v>
      </c>
    </row>
    <row r="32" spans="1:9" ht="15">
      <c r="A32" s="6" t="s">
        <v>65</v>
      </c>
      <c r="B32" s="15" t="s">
        <v>66</v>
      </c>
      <c r="C32" s="32" t="s">
        <v>204</v>
      </c>
      <c r="D32" s="8" t="s">
        <v>51</v>
      </c>
      <c r="E32" s="40">
        <v>7</v>
      </c>
      <c r="F32" s="41">
        <v>8</v>
      </c>
      <c r="G32" s="41">
        <v>8</v>
      </c>
      <c r="H32" s="41">
        <v>8</v>
      </c>
      <c r="I32" s="39">
        <v>8</v>
      </c>
    </row>
    <row r="33" spans="1:9" ht="15">
      <c r="A33" s="6" t="s">
        <v>67</v>
      </c>
      <c r="B33" s="15" t="s">
        <v>68</v>
      </c>
      <c r="C33" s="32" t="s">
        <v>205</v>
      </c>
      <c r="D33" s="8" t="s">
        <v>54</v>
      </c>
      <c r="E33" s="39">
        <v>20</v>
      </c>
      <c r="F33" s="39">
        <v>20</v>
      </c>
      <c r="G33" s="39">
        <v>20</v>
      </c>
      <c r="H33" s="39">
        <v>20</v>
      </c>
      <c r="I33" s="39">
        <v>20</v>
      </c>
    </row>
    <row r="34" spans="1:9" ht="15">
      <c r="A34" s="6" t="s">
        <v>69</v>
      </c>
      <c r="B34" s="7" t="s">
        <v>70</v>
      </c>
      <c r="C34" s="32" t="s">
        <v>206</v>
      </c>
      <c r="D34" s="8" t="s">
        <v>10</v>
      </c>
      <c r="E34" s="40">
        <v>282</v>
      </c>
      <c r="F34" s="41">
        <v>279</v>
      </c>
      <c r="G34" s="41">
        <v>269</v>
      </c>
      <c r="H34" s="41">
        <v>283</v>
      </c>
      <c r="I34" s="39">
        <v>303</v>
      </c>
    </row>
    <row r="35" spans="1:9" ht="30">
      <c r="A35" s="6" t="s">
        <v>71</v>
      </c>
      <c r="B35" s="16" t="s">
        <v>72</v>
      </c>
      <c r="C35" s="32" t="s">
        <v>207</v>
      </c>
      <c r="D35" s="28" t="s">
        <v>24</v>
      </c>
      <c r="E35" s="42">
        <v>19.5</v>
      </c>
      <c r="F35" s="43">
        <v>24.5</v>
      </c>
      <c r="G35" s="43">
        <v>24</v>
      </c>
      <c r="H35" s="43">
        <v>24</v>
      </c>
      <c r="I35" s="54">
        <v>28</v>
      </c>
    </row>
    <row r="36" spans="1:9" ht="22.5">
      <c r="A36" s="6" t="s">
        <v>73</v>
      </c>
      <c r="B36" s="16" t="s">
        <v>171</v>
      </c>
      <c r="C36" s="32" t="s">
        <v>208</v>
      </c>
      <c r="D36" s="17" t="s">
        <v>24</v>
      </c>
      <c r="E36" s="8" t="s">
        <v>262</v>
      </c>
      <c r="F36" s="8" t="s">
        <v>262</v>
      </c>
      <c r="G36" s="8" t="s">
        <v>262</v>
      </c>
      <c r="H36" s="8" t="s">
        <v>262</v>
      </c>
      <c r="I36" s="8" t="s">
        <v>262</v>
      </c>
    </row>
    <row r="37" spans="1:9" ht="15">
      <c r="A37" s="6" t="s">
        <v>74</v>
      </c>
      <c r="B37" s="18" t="s">
        <v>75</v>
      </c>
      <c r="C37" s="32" t="s">
        <v>209</v>
      </c>
      <c r="D37" s="17" t="s">
        <v>76</v>
      </c>
      <c r="E37" s="38">
        <v>7706</v>
      </c>
      <c r="F37" s="39">
        <v>11252</v>
      </c>
      <c r="G37" s="39">
        <v>37236</v>
      </c>
      <c r="H37" s="39">
        <v>20125</v>
      </c>
      <c r="I37" s="39">
        <v>30200</v>
      </c>
    </row>
    <row r="38" spans="1:9" ht="15">
      <c r="A38" s="6" t="s">
        <v>77</v>
      </c>
      <c r="B38" s="18" t="s">
        <v>78</v>
      </c>
      <c r="C38" s="32" t="s">
        <v>210</v>
      </c>
      <c r="D38" s="17" t="s">
        <v>76</v>
      </c>
      <c r="E38" s="40">
        <v>14105</v>
      </c>
      <c r="F38" s="41">
        <v>18358</v>
      </c>
      <c r="G38" s="41">
        <v>19698</v>
      </c>
      <c r="H38" s="41">
        <v>20052</v>
      </c>
      <c r="I38" s="39">
        <v>24029</v>
      </c>
    </row>
    <row r="39" spans="1:9" ht="15">
      <c r="A39" s="6" t="s">
        <v>79</v>
      </c>
      <c r="B39" s="14" t="s">
        <v>81</v>
      </c>
      <c r="C39" s="32" t="s">
        <v>211</v>
      </c>
      <c r="D39" s="17" t="s">
        <v>82</v>
      </c>
      <c r="E39" s="40">
        <v>865</v>
      </c>
      <c r="F39" s="41">
        <v>1195</v>
      </c>
      <c r="G39" s="41">
        <v>2183</v>
      </c>
      <c r="H39" s="41">
        <v>2448</v>
      </c>
      <c r="I39" s="39">
        <v>3327</v>
      </c>
    </row>
    <row r="40" spans="1:9" ht="15">
      <c r="A40" s="6" t="s">
        <v>80</v>
      </c>
      <c r="B40" s="9" t="s">
        <v>85</v>
      </c>
      <c r="C40" s="32" t="s">
        <v>212</v>
      </c>
      <c r="D40" s="10" t="s">
        <v>76</v>
      </c>
      <c r="E40" s="40">
        <v>4077</v>
      </c>
      <c r="F40" s="41">
        <v>6729</v>
      </c>
      <c r="G40" s="41">
        <v>4095</v>
      </c>
      <c r="H40" s="41">
        <v>2490</v>
      </c>
      <c r="I40" s="39">
        <v>6282</v>
      </c>
    </row>
    <row r="41" spans="1:9" ht="25.5">
      <c r="A41" s="11"/>
      <c r="B41" s="12" t="s">
        <v>175</v>
      </c>
      <c r="C41" s="33" t="s">
        <v>213</v>
      </c>
      <c r="D41" s="13"/>
      <c r="E41" s="20"/>
      <c r="F41" s="20"/>
      <c r="G41" s="20"/>
      <c r="H41" s="20"/>
      <c r="I41" s="20"/>
    </row>
    <row r="42" spans="1:9" ht="15">
      <c r="A42" s="6" t="s">
        <v>83</v>
      </c>
      <c r="B42" s="21" t="s">
        <v>87</v>
      </c>
      <c r="C42" s="32" t="s">
        <v>214</v>
      </c>
      <c r="D42" s="8" t="s">
        <v>88</v>
      </c>
      <c r="E42" s="39">
        <v>821.7</v>
      </c>
      <c r="F42" s="39">
        <v>821.7</v>
      </c>
      <c r="G42" s="39">
        <v>821.7</v>
      </c>
      <c r="H42" s="39">
        <v>821.7</v>
      </c>
      <c r="I42" s="39">
        <v>821.7</v>
      </c>
    </row>
    <row r="43" spans="1:9" ht="22.5">
      <c r="A43" s="6" t="s">
        <v>84</v>
      </c>
      <c r="B43" s="21" t="s">
        <v>90</v>
      </c>
      <c r="C43" s="32" t="s">
        <v>215</v>
      </c>
      <c r="D43" s="8" t="s">
        <v>40</v>
      </c>
      <c r="E43" s="40">
        <v>50</v>
      </c>
      <c r="F43" s="41">
        <v>50</v>
      </c>
      <c r="G43" s="41">
        <v>52</v>
      </c>
      <c r="H43" s="41">
        <v>52</v>
      </c>
      <c r="I43" s="39">
        <v>21</v>
      </c>
    </row>
    <row r="44" spans="1:9" ht="15">
      <c r="A44" s="6" t="s">
        <v>86</v>
      </c>
      <c r="B44" s="21" t="s">
        <v>92</v>
      </c>
      <c r="C44" s="32" t="s">
        <v>216</v>
      </c>
      <c r="D44" s="8" t="s">
        <v>88</v>
      </c>
      <c r="E44" s="40">
        <v>40.3</v>
      </c>
      <c r="F44" s="41">
        <v>40.1</v>
      </c>
      <c r="G44" s="41">
        <v>18.6</v>
      </c>
      <c r="H44" s="41">
        <v>66.4</v>
      </c>
      <c r="I44" s="39">
        <v>22</v>
      </c>
    </row>
    <row r="45" spans="1:9" ht="15">
      <c r="A45" s="6" t="s">
        <v>89</v>
      </c>
      <c r="B45" s="21" t="s">
        <v>94</v>
      </c>
      <c r="C45" s="32" t="s">
        <v>217</v>
      </c>
      <c r="D45" s="8" t="s">
        <v>95</v>
      </c>
      <c r="E45" s="40">
        <v>15140</v>
      </c>
      <c r="F45" s="41">
        <v>20510</v>
      </c>
      <c r="G45" s="41">
        <v>10102</v>
      </c>
      <c r="H45" s="41">
        <v>3906</v>
      </c>
      <c r="I45" s="39">
        <v>1700</v>
      </c>
    </row>
    <row r="46" spans="1:9" ht="15">
      <c r="A46" s="6" t="s">
        <v>91</v>
      </c>
      <c r="B46" s="21" t="s">
        <v>97</v>
      </c>
      <c r="C46" s="32" t="s">
        <v>218</v>
      </c>
      <c r="D46" s="8" t="s">
        <v>51</v>
      </c>
      <c r="E46" s="40">
        <v>500</v>
      </c>
      <c r="F46" s="41">
        <v>350</v>
      </c>
      <c r="G46" s="41">
        <v>650</v>
      </c>
      <c r="H46" s="41">
        <v>290</v>
      </c>
      <c r="I46" s="39">
        <v>310</v>
      </c>
    </row>
    <row r="47" spans="1:9" ht="22.5">
      <c r="A47" s="6" t="s">
        <v>93</v>
      </c>
      <c r="B47" s="21" t="s">
        <v>99</v>
      </c>
      <c r="C47" s="32" t="s">
        <v>219</v>
      </c>
      <c r="D47" s="8" t="s">
        <v>51</v>
      </c>
      <c r="E47" s="40">
        <v>50</v>
      </c>
      <c r="F47" s="41">
        <v>35</v>
      </c>
      <c r="G47" s="41">
        <v>41</v>
      </c>
      <c r="H47" s="41">
        <v>38</v>
      </c>
      <c r="I47" s="39">
        <v>43</v>
      </c>
    </row>
    <row r="48" spans="1:9" ht="30">
      <c r="A48" s="6" t="s">
        <v>96</v>
      </c>
      <c r="B48" s="21" t="s">
        <v>101</v>
      </c>
      <c r="C48" s="32" t="s">
        <v>220</v>
      </c>
      <c r="D48" s="8" t="s">
        <v>51</v>
      </c>
      <c r="E48" s="40">
        <v>42</v>
      </c>
      <c r="F48" s="41">
        <v>47</v>
      </c>
      <c r="G48" s="41">
        <v>45</v>
      </c>
      <c r="H48" s="41">
        <v>38</v>
      </c>
      <c r="I48" s="39" t="s">
        <v>270</v>
      </c>
    </row>
    <row r="49" spans="1:9" ht="15">
      <c r="A49" s="6" t="s">
        <v>98</v>
      </c>
      <c r="B49" s="21" t="s">
        <v>103</v>
      </c>
      <c r="C49" s="32" t="s">
        <v>221</v>
      </c>
      <c r="D49" s="8" t="s">
        <v>269</v>
      </c>
      <c r="E49" s="40">
        <v>2500</v>
      </c>
      <c r="F49" s="41">
        <v>2110</v>
      </c>
      <c r="G49" s="41">
        <v>2430</v>
      </c>
      <c r="H49" s="41">
        <v>1830</v>
      </c>
      <c r="I49" s="39">
        <v>141</v>
      </c>
    </row>
    <row r="50" spans="1:9" ht="15.75">
      <c r="A50" s="6" t="s">
        <v>100</v>
      </c>
      <c r="B50" s="21" t="s">
        <v>105</v>
      </c>
      <c r="C50" s="32" t="s">
        <v>222</v>
      </c>
      <c r="D50" s="8" t="s">
        <v>268</v>
      </c>
      <c r="E50" s="44" t="s">
        <v>270</v>
      </c>
      <c r="F50" s="44" t="s">
        <v>270</v>
      </c>
      <c r="G50" s="44" t="s">
        <v>270</v>
      </c>
      <c r="H50" s="44" t="s">
        <v>270</v>
      </c>
      <c r="I50" s="39">
        <v>4900</v>
      </c>
    </row>
    <row r="51" spans="1:9" ht="30">
      <c r="A51" s="6" t="s">
        <v>102</v>
      </c>
      <c r="B51" s="7" t="s">
        <v>107</v>
      </c>
      <c r="C51" s="32" t="s">
        <v>223</v>
      </c>
      <c r="D51" s="8" t="s">
        <v>108</v>
      </c>
      <c r="E51" s="40">
        <v>80</v>
      </c>
      <c r="F51" s="41">
        <v>80</v>
      </c>
      <c r="G51" s="41">
        <v>80</v>
      </c>
      <c r="H51" s="41">
        <v>80</v>
      </c>
      <c r="I51" s="41">
        <v>80</v>
      </c>
    </row>
    <row r="52" spans="1:9" ht="25.5">
      <c r="A52" s="11"/>
      <c r="B52" s="12" t="s">
        <v>172</v>
      </c>
      <c r="C52" s="33" t="s">
        <v>224</v>
      </c>
      <c r="D52" s="13"/>
      <c r="E52" s="13"/>
      <c r="F52" s="13"/>
      <c r="G52" s="13"/>
      <c r="H52" s="13"/>
      <c r="I52" s="13"/>
    </row>
    <row r="53" spans="1:9" ht="33.75">
      <c r="A53" s="6" t="s">
        <v>104</v>
      </c>
      <c r="B53" s="7" t="s">
        <v>110</v>
      </c>
      <c r="C53" s="32" t="s">
        <v>225</v>
      </c>
      <c r="D53" s="8" t="s">
        <v>51</v>
      </c>
      <c r="E53" s="39" t="s">
        <v>270</v>
      </c>
      <c r="F53" s="39" t="s">
        <v>270</v>
      </c>
      <c r="G53" s="39" t="s">
        <v>270</v>
      </c>
      <c r="H53" s="39" t="s">
        <v>270</v>
      </c>
      <c r="I53" s="39" t="s">
        <v>270</v>
      </c>
    </row>
    <row r="54" spans="1:9" ht="30">
      <c r="A54" s="6" t="s">
        <v>106</v>
      </c>
      <c r="B54" s="7" t="s">
        <v>112</v>
      </c>
      <c r="C54" s="32" t="s">
        <v>226</v>
      </c>
      <c r="D54" s="8" t="s">
        <v>51</v>
      </c>
      <c r="E54" s="38">
        <v>75</v>
      </c>
      <c r="F54" s="39">
        <v>82</v>
      </c>
      <c r="G54" s="39">
        <v>68</v>
      </c>
      <c r="H54" s="39">
        <v>72</v>
      </c>
      <c r="I54" s="39">
        <v>77</v>
      </c>
    </row>
    <row r="55" spans="1:9" ht="45">
      <c r="A55" s="6" t="s">
        <v>109</v>
      </c>
      <c r="B55" s="7" t="s">
        <v>114</v>
      </c>
      <c r="C55" s="32" t="s">
        <v>227</v>
      </c>
      <c r="D55" s="8" t="s">
        <v>51</v>
      </c>
      <c r="E55" s="40">
        <v>62</v>
      </c>
      <c r="F55" s="41">
        <v>57</v>
      </c>
      <c r="G55" s="41">
        <v>43</v>
      </c>
      <c r="H55" s="41">
        <v>18</v>
      </c>
      <c r="I55" s="39" t="s">
        <v>270</v>
      </c>
    </row>
    <row r="56" spans="1:9" ht="45">
      <c r="A56" s="6" t="s">
        <v>111</v>
      </c>
      <c r="B56" s="7" t="s">
        <v>116</v>
      </c>
      <c r="C56" s="32" t="s">
        <v>228</v>
      </c>
      <c r="D56" s="8" t="s">
        <v>51</v>
      </c>
      <c r="E56" s="39" t="s">
        <v>270</v>
      </c>
      <c r="F56" s="39" t="s">
        <v>270</v>
      </c>
      <c r="G56" s="39" t="s">
        <v>270</v>
      </c>
      <c r="H56" s="39" t="s">
        <v>270</v>
      </c>
      <c r="I56" s="39" t="s">
        <v>270</v>
      </c>
    </row>
    <row r="57" spans="1:9" ht="30">
      <c r="A57" s="6" t="s">
        <v>113</v>
      </c>
      <c r="B57" s="7" t="s">
        <v>118</v>
      </c>
      <c r="C57" s="32" t="s">
        <v>229</v>
      </c>
      <c r="D57" s="8" t="s">
        <v>119</v>
      </c>
      <c r="E57" s="8" t="s">
        <v>271</v>
      </c>
      <c r="F57" s="8" t="s">
        <v>271</v>
      </c>
      <c r="G57" s="8" t="s">
        <v>271</v>
      </c>
      <c r="H57" s="8" t="s">
        <v>271</v>
      </c>
      <c r="I57" s="8" t="s">
        <v>271</v>
      </c>
    </row>
    <row r="58" spans="1:9" ht="30">
      <c r="A58" s="6" t="s">
        <v>115</v>
      </c>
      <c r="B58" s="7" t="s">
        <v>121</v>
      </c>
      <c r="C58" s="32" t="s">
        <v>230</v>
      </c>
      <c r="D58" s="8" t="s">
        <v>119</v>
      </c>
      <c r="E58" s="8" t="s">
        <v>271</v>
      </c>
      <c r="F58" s="8" t="s">
        <v>271</v>
      </c>
      <c r="G58" s="8" t="s">
        <v>271</v>
      </c>
      <c r="H58" s="8" t="s">
        <v>271</v>
      </c>
      <c r="I58" s="8" t="s">
        <v>271</v>
      </c>
    </row>
    <row r="59" spans="1:9" ht="30">
      <c r="A59" s="6" t="s">
        <v>117</v>
      </c>
      <c r="B59" s="7" t="s">
        <v>123</v>
      </c>
      <c r="C59" s="32" t="s">
        <v>231</v>
      </c>
      <c r="D59" s="8" t="s">
        <v>119</v>
      </c>
      <c r="E59" s="8" t="s">
        <v>271</v>
      </c>
      <c r="F59" s="8" t="s">
        <v>271</v>
      </c>
      <c r="G59" s="8" t="s">
        <v>271</v>
      </c>
      <c r="H59" s="8" t="s">
        <v>271</v>
      </c>
      <c r="I59" s="8" t="s">
        <v>271</v>
      </c>
    </row>
    <row r="60" spans="1:9" ht="30">
      <c r="A60" s="6" t="s">
        <v>120</v>
      </c>
      <c r="B60" s="7" t="s">
        <v>125</v>
      </c>
      <c r="C60" s="32" t="s">
        <v>232</v>
      </c>
      <c r="D60" s="8" t="s">
        <v>119</v>
      </c>
      <c r="E60" s="8" t="s">
        <v>271</v>
      </c>
      <c r="F60" s="8" t="s">
        <v>271</v>
      </c>
      <c r="G60" s="8" t="s">
        <v>271</v>
      </c>
      <c r="H60" s="8" t="s">
        <v>271</v>
      </c>
      <c r="I60" s="8" t="s">
        <v>271</v>
      </c>
    </row>
    <row r="61" spans="1:9" ht="15">
      <c r="A61" s="6" t="s">
        <v>122</v>
      </c>
      <c r="B61" s="7" t="s">
        <v>127</v>
      </c>
      <c r="C61" s="32" t="s">
        <v>203</v>
      </c>
      <c r="D61" s="8" t="s">
        <v>51</v>
      </c>
      <c r="E61" s="38">
        <v>180</v>
      </c>
      <c r="F61" s="39">
        <v>195</v>
      </c>
      <c r="G61" s="39">
        <v>190</v>
      </c>
      <c r="H61" s="39">
        <v>200</v>
      </c>
      <c r="I61" s="39">
        <v>128</v>
      </c>
    </row>
    <row r="62" spans="1:9" ht="22.5">
      <c r="A62" s="6" t="s">
        <v>124</v>
      </c>
      <c r="B62" s="7" t="s">
        <v>129</v>
      </c>
      <c r="C62" s="32" t="s">
        <v>233</v>
      </c>
      <c r="D62" s="8" t="s">
        <v>51</v>
      </c>
      <c r="E62" s="40">
        <v>10</v>
      </c>
      <c r="F62" s="41">
        <v>11</v>
      </c>
      <c r="G62" s="41">
        <v>11</v>
      </c>
      <c r="H62" s="41">
        <v>12</v>
      </c>
      <c r="I62" s="39">
        <v>12</v>
      </c>
    </row>
    <row r="63" spans="1:9" ht="15">
      <c r="A63" s="6" t="s">
        <v>126</v>
      </c>
      <c r="B63" s="7" t="s">
        <v>131</v>
      </c>
      <c r="C63" s="32" t="s">
        <v>234</v>
      </c>
      <c r="D63" s="8" t="s">
        <v>51</v>
      </c>
      <c r="E63" s="40">
        <v>78</v>
      </c>
      <c r="F63" s="41">
        <v>84</v>
      </c>
      <c r="G63" s="41">
        <v>91</v>
      </c>
      <c r="H63" s="41">
        <v>97</v>
      </c>
      <c r="I63" s="41">
        <v>97</v>
      </c>
    </row>
    <row r="64" spans="1:9" ht="22.5">
      <c r="A64" s="6" t="s">
        <v>128</v>
      </c>
      <c r="B64" s="7" t="s">
        <v>133</v>
      </c>
      <c r="C64" s="32" t="s">
        <v>235</v>
      </c>
      <c r="D64" s="8" t="s">
        <v>51</v>
      </c>
      <c r="E64" s="40" t="s">
        <v>262</v>
      </c>
      <c r="F64" s="41" t="s">
        <v>262</v>
      </c>
      <c r="G64" s="41" t="s">
        <v>262</v>
      </c>
      <c r="H64" s="41" t="s">
        <v>262</v>
      </c>
      <c r="I64" s="41" t="s">
        <v>262</v>
      </c>
    </row>
    <row r="65" spans="1:9" ht="30">
      <c r="A65" s="6" t="s">
        <v>130</v>
      </c>
      <c r="B65" s="7" t="s">
        <v>135</v>
      </c>
      <c r="C65" s="32" t="s">
        <v>236</v>
      </c>
      <c r="D65" s="8"/>
      <c r="E65" s="40">
        <v>0.57</v>
      </c>
      <c r="F65" s="41">
        <v>0.6</v>
      </c>
      <c r="G65" s="41">
        <v>0.61</v>
      </c>
      <c r="H65" s="41">
        <v>0.7</v>
      </c>
      <c r="I65" s="39">
        <v>0.7</v>
      </c>
    </row>
    <row r="66" spans="1:9" ht="15">
      <c r="A66" s="6" t="s">
        <v>132</v>
      </c>
      <c r="B66" s="7" t="s">
        <v>137</v>
      </c>
      <c r="C66" s="32" t="s">
        <v>237</v>
      </c>
      <c r="D66" s="8" t="s">
        <v>138</v>
      </c>
      <c r="E66" s="40">
        <v>3</v>
      </c>
      <c r="F66" s="41">
        <v>3</v>
      </c>
      <c r="G66" s="41">
        <v>3</v>
      </c>
      <c r="H66" s="41">
        <v>3</v>
      </c>
      <c r="I66" s="41">
        <v>3</v>
      </c>
    </row>
    <row r="67" spans="1:9" ht="15">
      <c r="A67" s="6" t="s">
        <v>134</v>
      </c>
      <c r="B67" s="7" t="s">
        <v>140</v>
      </c>
      <c r="C67" s="32" t="s">
        <v>238</v>
      </c>
      <c r="D67" s="8" t="s">
        <v>138</v>
      </c>
      <c r="E67" s="47">
        <v>2.5</v>
      </c>
      <c r="F67" s="43">
        <v>2.5</v>
      </c>
      <c r="G67" s="43">
        <v>2.7</v>
      </c>
      <c r="H67" s="43">
        <v>2.7</v>
      </c>
      <c r="I67" s="43">
        <v>2.7</v>
      </c>
    </row>
    <row r="68" spans="1:9" ht="38.25">
      <c r="A68" s="11"/>
      <c r="B68" s="12" t="s">
        <v>173</v>
      </c>
      <c r="C68" s="33" t="s">
        <v>239</v>
      </c>
      <c r="D68" s="13"/>
      <c r="E68" s="13"/>
      <c r="F68" s="13"/>
      <c r="G68" s="13"/>
      <c r="H68" s="13"/>
      <c r="I68" s="13"/>
    </row>
    <row r="69" spans="1:9" ht="45">
      <c r="A69" s="6" t="s">
        <v>136</v>
      </c>
      <c r="B69" s="9" t="s">
        <v>141</v>
      </c>
      <c r="C69" s="32" t="s">
        <v>240</v>
      </c>
      <c r="D69" s="10" t="s">
        <v>76</v>
      </c>
      <c r="E69" s="38">
        <v>7755</v>
      </c>
      <c r="F69" s="39">
        <v>9668</v>
      </c>
      <c r="G69" s="39">
        <v>26026</v>
      </c>
      <c r="H69" s="39">
        <v>14800</v>
      </c>
      <c r="I69" s="39">
        <v>18632</v>
      </c>
    </row>
    <row r="70" spans="1:9" ht="30">
      <c r="A70" s="6" t="s">
        <v>139</v>
      </c>
      <c r="B70" s="9" t="s">
        <v>143</v>
      </c>
      <c r="C70" s="32" t="s">
        <v>241</v>
      </c>
      <c r="D70" s="10" t="s">
        <v>76</v>
      </c>
      <c r="E70" s="40">
        <v>3509</v>
      </c>
      <c r="F70" s="41">
        <v>4842</v>
      </c>
      <c r="G70" s="41">
        <v>7630</v>
      </c>
      <c r="H70" s="41">
        <v>4156</v>
      </c>
      <c r="I70" s="39">
        <v>12100</v>
      </c>
    </row>
    <row r="71" spans="1:9" ht="33.75">
      <c r="A71" s="6" t="s">
        <v>142</v>
      </c>
      <c r="B71" s="22" t="s">
        <v>145</v>
      </c>
      <c r="C71" s="32" t="s">
        <v>242</v>
      </c>
      <c r="D71" s="10" t="s">
        <v>76</v>
      </c>
      <c r="E71" s="40">
        <v>1190</v>
      </c>
      <c r="F71" s="41">
        <v>1436</v>
      </c>
      <c r="G71" s="41">
        <v>3473</v>
      </c>
      <c r="H71" s="41">
        <v>2075</v>
      </c>
      <c r="I71" s="39" t="s">
        <v>270</v>
      </c>
    </row>
    <row r="72" spans="1:9" ht="15">
      <c r="A72" s="6" t="s">
        <v>144</v>
      </c>
      <c r="B72" s="9" t="s">
        <v>147</v>
      </c>
      <c r="C72" s="32" t="s">
        <v>243</v>
      </c>
      <c r="D72" s="10" t="s">
        <v>76</v>
      </c>
      <c r="E72" s="39" t="s">
        <v>262</v>
      </c>
      <c r="F72" s="39" t="s">
        <v>262</v>
      </c>
      <c r="G72" s="39" t="s">
        <v>262</v>
      </c>
      <c r="H72" s="39" t="s">
        <v>262</v>
      </c>
      <c r="I72" s="39" t="s">
        <v>262</v>
      </c>
    </row>
    <row r="73" spans="1:9" ht="15">
      <c r="A73" s="6" t="s">
        <v>146</v>
      </c>
      <c r="B73" s="9" t="s">
        <v>149</v>
      </c>
      <c r="C73" s="32" t="s">
        <v>244</v>
      </c>
      <c r="D73" s="10" t="s">
        <v>76</v>
      </c>
      <c r="E73" s="40">
        <v>285</v>
      </c>
      <c r="F73" s="41">
        <v>343</v>
      </c>
      <c r="G73" s="41">
        <v>203</v>
      </c>
      <c r="H73" s="41">
        <v>328</v>
      </c>
      <c r="I73" s="39">
        <v>617</v>
      </c>
    </row>
    <row r="74" spans="1:9" ht="28.5">
      <c r="A74" s="11"/>
      <c r="B74" s="12" t="s">
        <v>174</v>
      </c>
      <c r="C74" s="33" t="s">
        <v>245</v>
      </c>
      <c r="D74" s="13"/>
      <c r="E74" s="13"/>
      <c r="F74" s="13"/>
      <c r="G74" s="13"/>
      <c r="H74" s="13"/>
      <c r="I74" s="13"/>
    </row>
    <row r="75" spans="1:9" ht="15">
      <c r="A75" s="6" t="s">
        <v>148</v>
      </c>
      <c r="B75" s="9" t="s">
        <v>151</v>
      </c>
      <c r="C75" s="32" t="s">
        <v>246</v>
      </c>
      <c r="D75" s="10" t="s">
        <v>76</v>
      </c>
      <c r="E75" s="38">
        <v>2951</v>
      </c>
      <c r="F75" s="39">
        <v>10996</v>
      </c>
      <c r="G75" s="39">
        <v>29271</v>
      </c>
      <c r="H75" s="39">
        <v>16380</v>
      </c>
      <c r="I75" s="39">
        <v>19825</v>
      </c>
    </row>
    <row r="76" spans="1:9" ht="15.75">
      <c r="A76" s="11"/>
      <c r="B76" s="12" t="s">
        <v>152</v>
      </c>
      <c r="C76" s="33" t="s">
        <v>247</v>
      </c>
      <c r="D76" s="13"/>
      <c r="E76" s="48"/>
      <c r="F76" s="49"/>
      <c r="G76" s="49"/>
      <c r="H76" s="49"/>
      <c r="I76" s="49"/>
    </row>
    <row r="77" spans="1:9" ht="30">
      <c r="A77" s="6" t="s">
        <v>150</v>
      </c>
      <c r="B77" s="9" t="s">
        <v>154</v>
      </c>
      <c r="C77" s="32" t="s">
        <v>248</v>
      </c>
      <c r="D77" s="10" t="s">
        <v>24</v>
      </c>
      <c r="E77" s="40" t="s">
        <v>262</v>
      </c>
      <c r="F77" s="40" t="s">
        <v>262</v>
      </c>
      <c r="G77" s="40" t="s">
        <v>262</v>
      </c>
      <c r="H77" s="40" t="s">
        <v>262</v>
      </c>
      <c r="I77" s="40" t="s">
        <v>262</v>
      </c>
    </row>
    <row r="78" spans="1:9" ht="15">
      <c r="A78" s="6" t="s">
        <v>153</v>
      </c>
      <c r="B78" s="9" t="s">
        <v>156</v>
      </c>
      <c r="C78" s="32" t="s">
        <v>249</v>
      </c>
      <c r="D78" s="10" t="s">
        <v>76</v>
      </c>
      <c r="E78" s="40">
        <v>121</v>
      </c>
      <c r="F78" s="41">
        <v>142</v>
      </c>
      <c r="G78" s="41">
        <v>740</v>
      </c>
      <c r="H78" s="41">
        <v>361</v>
      </c>
      <c r="I78" s="39">
        <v>777</v>
      </c>
    </row>
    <row r="79" spans="1:9" ht="12.75">
      <c r="A79" s="23"/>
      <c r="B79" s="12" t="s">
        <v>157</v>
      </c>
      <c r="C79" s="24"/>
      <c r="D79" s="24"/>
      <c r="E79" s="24"/>
      <c r="F79" s="24"/>
      <c r="G79" s="24"/>
      <c r="H79" s="24"/>
      <c r="I79" s="24"/>
    </row>
    <row r="80" spans="1:9" ht="15">
      <c r="A80" s="25" t="s">
        <v>155</v>
      </c>
      <c r="B80" s="9" t="s">
        <v>159</v>
      </c>
      <c r="C80" s="32" t="s">
        <v>250</v>
      </c>
      <c r="D80" s="8" t="s">
        <v>51</v>
      </c>
      <c r="E80" s="40">
        <v>65.5</v>
      </c>
      <c r="F80" s="41">
        <v>48.5</v>
      </c>
      <c r="G80" s="41">
        <v>79.8</v>
      </c>
      <c r="H80" s="41">
        <v>104.7</v>
      </c>
      <c r="I80" s="39" t="s">
        <v>262</v>
      </c>
    </row>
    <row r="81" spans="1:9" ht="15">
      <c r="A81" s="25" t="s">
        <v>158</v>
      </c>
      <c r="B81" s="9" t="s">
        <v>161</v>
      </c>
      <c r="C81" s="32" t="s">
        <v>251</v>
      </c>
      <c r="D81" s="8" t="s">
        <v>51</v>
      </c>
      <c r="E81" s="40">
        <v>1</v>
      </c>
      <c r="F81" s="41" t="s">
        <v>262</v>
      </c>
      <c r="G81" s="41" t="s">
        <v>262</v>
      </c>
      <c r="H81" s="41" t="s">
        <v>262</v>
      </c>
      <c r="I81" s="41" t="s">
        <v>262</v>
      </c>
    </row>
    <row r="82" spans="1:9" ht="15">
      <c r="A82" s="25" t="s">
        <v>160</v>
      </c>
      <c r="B82" s="9" t="s">
        <v>163</v>
      </c>
      <c r="C82" s="32" t="s">
        <v>252</v>
      </c>
      <c r="D82" s="8" t="s">
        <v>51</v>
      </c>
      <c r="E82" s="40">
        <v>5</v>
      </c>
      <c r="F82" s="41">
        <v>5</v>
      </c>
      <c r="G82" s="41">
        <v>5</v>
      </c>
      <c r="H82" s="41">
        <v>45</v>
      </c>
      <c r="I82" s="39">
        <v>34</v>
      </c>
    </row>
    <row r="83" spans="1:9" ht="15">
      <c r="A83" s="25" t="s">
        <v>162</v>
      </c>
      <c r="B83" s="9" t="s">
        <v>164</v>
      </c>
      <c r="C83" s="32" t="s">
        <v>253</v>
      </c>
      <c r="D83" s="8" t="s">
        <v>51</v>
      </c>
      <c r="E83" s="40">
        <v>50</v>
      </c>
      <c r="F83" s="41">
        <v>50</v>
      </c>
      <c r="G83" s="41">
        <v>45</v>
      </c>
      <c r="H83" s="41">
        <v>30</v>
      </c>
      <c r="I83" s="39" t="s">
        <v>270</v>
      </c>
    </row>
    <row r="84" spans="1:9" ht="14.25">
      <c r="A84" s="26"/>
      <c r="B84" s="29" t="s">
        <v>165</v>
      </c>
      <c r="C84" s="33" t="s">
        <v>254</v>
      </c>
      <c r="D84" s="27"/>
      <c r="E84" s="50"/>
      <c r="F84" s="50"/>
      <c r="G84" s="50"/>
      <c r="H84" s="50"/>
      <c r="I84" s="50"/>
    </row>
    <row r="85" spans="1:9" ht="15">
      <c r="A85" s="17">
        <v>65</v>
      </c>
      <c r="B85" s="19" t="s">
        <v>166</v>
      </c>
      <c r="C85" s="32" t="s">
        <v>255</v>
      </c>
      <c r="D85" s="35" t="s">
        <v>54</v>
      </c>
      <c r="E85" s="38">
        <v>4273</v>
      </c>
      <c r="F85" s="39">
        <v>4273</v>
      </c>
      <c r="G85" s="39">
        <v>4273</v>
      </c>
      <c r="H85" s="39">
        <v>4273</v>
      </c>
      <c r="I85" s="39">
        <v>4273</v>
      </c>
    </row>
    <row r="86" spans="1:9" ht="15">
      <c r="A86" s="17">
        <v>66</v>
      </c>
      <c r="B86" s="19" t="s">
        <v>167</v>
      </c>
      <c r="C86" s="32" t="s">
        <v>256</v>
      </c>
      <c r="D86" s="35" t="s">
        <v>54</v>
      </c>
      <c r="E86" s="40">
        <v>1875</v>
      </c>
      <c r="F86" s="41">
        <v>1875</v>
      </c>
      <c r="G86" s="41">
        <v>1875</v>
      </c>
      <c r="H86" s="41">
        <v>1875</v>
      </c>
      <c r="I86" s="41">
        <v>1875</v>
      </c>
    </row>
    <row r="87" spans="1:9" ht="15">
      <c r="A87" s="17">
        <v>67</v>
      </c>
      <c r="B87" s="19" t="s">
        <v>168</v>
      </c>
      <c r="C87" s="32" t="s">
        <v>257</v>
      </c>
      <c r="D87" s="35" t="s">
        <v>54</v>
      </c>
      <c r="E87" s="40">
        <v>589</v>
      </c>
      <c r="F87" s="41">
        <v>589</v>
      </c>
      <c r="G87" s="41">
        <v>589</v>
      </c>
      <c r="H87" s="41">
        <v>589</v>
      </c>
      <c r="I87" s="41">
        <v>589</v>
      </c>
    </row>
    <row r="88" spans="1:9" ht="15">
      <c r="A88" s="17">
        <v>68</v>
      </c>
      <c r="B88" s="19" t="s">
        <v>169</v>
      </c>
      <c r="C88" s="32" t="s">
        <v>258</v>
      </c>
      <c r="D88" s="35" t="s">
        <v>54</v>
      </c>
      <c r="E88" s="40">
        <v>871</v>
      </c>
      <c r="F88" s="41">
        <v>871</v>
      </c>
      <c r="G88" s="41">
        <v>871</v>
      </c>
      <c r="H88" s="41">
        <v>871</v>
      </c>
      <c r="I88" s="41">
        <v>871</v>
      </c>
    </row>
    <row r="89" spans="1:9" ht="30">
      <c r="A89" s="17">
        <v>69</v>
      </c>
      <c r="B89" s="36" t="s">
        <v>170</v>
      </c>
      <c r="C89" s="32" t="s">
        <v>259</v>
      </c>
      <c r="D89" s="35" t="s">
        <v>54</v>
      </c>
      <c r="E89" s="40">
        <v>938</v>
      </c>
      <c r="F89" s="41">
        <v>938</v>
      </c>
      <c r="G89" s="41">
        <v>938</v>
      </c>
      <c r="H89" s="41">
        <v>938</v>
      </c>
      <c r="I89" s="41">
        <v>938</v>
      </c>
    </row>
  </sheetData>
  <mergeCells count="9">
    <mergeCell ref="F1:F2"/>
    <mergeCell ref="G1:G2"/>
    <mergeCell ref="H1:H2"/>
    <mergeCell ref="I1:I2"/>
    <mergeCell ref="A1:A2"/>
    <mergeCell ref="B1:B2"/>
    <mergeCell ref="D1:D2"/>
    <mergeCell ref="E1:E2"/>
    <mergeCell ref="C1:C2"/>
  </mergeCells>
  <printOptions/>
  <pageMargins left="1.01" right="0.29" top="1.16" bottom="0.78" header="0.57" footer="0.5"/>
  <pageSetup horizontalDpi="600" verticalDpi="600" orientation="landscape" paperSize="9" r:id="rId1"/>
  <headerFooter alignWithMargins="0">
    <oddHeader>&amp;C&amp;"Times New Roman,обычный"&amp;16Мониторинг системы управления благоустройством
(Monitoring of municipal improvements management)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</dc:creator>
  <cp:keywords/>
  <dc:description/>
  <cp:lastModifiedBy>kolesnikov</cp:lastModifiedBy>
  <cp:lastPrinted>2004-07-20T13:37:43Z</cp:lastPrinted>
  <dcterms:created xsi:type="dcterms:W3CDTF">2002-07-10T11:15:00Z</dcterms:created>
  <dcterms:modified xsi:type="dcterms:W3CDTF">2004-07-20T13:38:15Z</dcterms:modified>
  <cp:category/>
  <cp:version/>
  <cp:contentType/>
  <cp:contentStatus/>
</cp:coreProperties>
</file>